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2464e1caefbccb7/^NWatcharaKH/^N69 ITA ปี 2569/OIT2569/O7 สถิติผลการดำเนินการ/O11-2 สถิติการตั้ง จุดตรวจ จุดสกัด/"/>
    </mc:Choice>
  </mc:AlternateContent>
  <xr:revisionPtr revIDLastSave="67" documentId="8_{C4C8E614-C2A3-417E-9546-F8841B434CE4}" xr6:coauthVersionLast="47" xr6:coauthVersionMax="47" xr10:uidLastSave="{36D01D58-461B-4665-A1E4-F2E4C67BFA44}"/>
  <bookViews>
    <workbookView xWindow="-120" yWindow="-120" windowWidth="29040" windowHeight="15840" xr2:uid="{00000000-000D-0000-FFFF-FFFF00000000}"/>
  </bookViews>
  <sheets>
    <sheet name="การตั้งจุดตรวจ" sheetId="4" r:id="rId1"/>
    <sheet name="งาน ป." sheetId="5" r:id="rId2"/>
    <sheet name="จราจร" sheetId="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" i="4" l="1"/>
  <c r="D14" i="4"/>
  <c r="E14" i="4"/>
  <c r="F14" i="4"/>
  <c r="G14" i="4"/>
  <c r="B14" i="4"/>
  <c r="B9" i="4"/>
  <c r="C9" i="4"/>
  <c r="D9" i="4"/>
  <c r="E9" i="4"/>
  <c r="F9" i="4"/>
  <c r="G9" i="4"/>
  <c r="B10" i="4"/>
  <c r="C10" i="4"/>
  <c r="D10" i="4"/>
  <c r="E10" i="4"/>
  <c r="F10" i="4"/>
  <c r="G10" i="4"/>
  <c r="C8" i="4"/>
  <c r="D8" i="4"/>
  <c r="E8" i="4"/>
  <c r="F8" i="4"/>
  <c r="G8" i="4"/>
  <c r="B8" i="4"/>
  <c r="F8" i="6"/>
  <c r="F14" i="6" s="1"/>
  <c r="F9" i="6"/>
  <c r="F10" i="6"/>
  <c r="B14" i="6"/>
  <c r="C14" i="6"/>
  <c r="D14" i="6"/>
  <c r="E14" i="6"/>
  <c r="G14" i="6"/>
  <c r="E8" i="5"/>
  <c r="E14" i="5" s="1"/>
  <c r="B14" i="5"/>
  <c r="C14" i="5"/>
  <c r="D14" i="5"/>
  <c r="F14" i="5"/>
  <c r="G14" i="5"/>
</calcChain>
</file>

<file path=xl/sharedStrings.xml><?xml version="1.0" encoding="utf-8"?>
<sst xmlns="http://schemas.openxmlformats.org/spreadsheetml/2006/main" count="108" uniqueCount="18">
  <si>
    <t>รวม</t>
  </si>
  <si>
    <t>เดือน/ปี</t>
  </si>
  <si>
    <t>จำนวนตั้งจุด</t>
  </si>
  <si>
    <t>จำนวนการเรียกตรวจ</t>
  </si>
  <si>
    <t>(ราย)</t>
  </si>
  <si>
    <t>พบกระทำความผิด</t>
  </si>
  <si>
    <t xml:space="preserve">          (ราย)</t>
  </si>
  <si>
    <t xml:space="preserve">             (ราย)</t>
  </si>
  <si>
    <t>ไม่พบการกระทำผิด</t>
  </si>
  <si>
    <t>ว่ากล่าว ตักเตือน</t>
  </si>
  <si>
    <t xml:space="preserve">จำนวนออกใบสั่ง </t>
  </si>
  <si>
    <t>เปรียบเทียบปรับ</t>
  </si>
  <si>
    <t>ข้อมูลผลการดำเนินงานในเชิงสถิติ การตั้งจุดตรวจ จุดสกัด</t>
  </si>
  <si>
    <t>ผลการดำเนินงานในการตั้งจุดตรวจ จุดสกัด</t>
  </si>
  <si>
    <t>ประจำปีงบประมาณ พ.ศ. 2569 สถานีตำรวจภูธรสำโรงเหนือ</t>
  </si>
  <si>
    <t xml:space="preserve">ข้อมูล ณ 31 มี.ค.2569
</t>
  </si>
  <si>
    <t>-</t>
  </si>
  <si>
    <t xml:space="preserve">ข้อมูล ณ 31 ธ.ค.2568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</si>
</sst>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[$-187041E]mmm\ yy;@"/>
  </numFmts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8"/>
      <color theme="1"/>
      <name val="TH SarabunPSK"/>
      <family val="2"/>
    </font>
    <font>
      <sz val="14"/>
      <color theme="1"/>
      <name val="TH SarabunPSK"/>
      <family val="2"/>
    </font>
    <font>
      <b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/>
    <xf numFmtId="0" fontId="0" fillId="0" borderId="5" xfId="0" applyBorder="1"/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87" fontId="4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2"/>
  <sheetViews>
    <sheetView tabSelected="1" zoomScale="115" zoomScaleNormal="115" zoomScaleSheetLayoutView="100" workbookViewId="0">
      <selection activeCell="E17" sqref="E17"/>
    </sheetView>
  </sheetViews>
  <sheetFormatPr defaultRowHeight="14.25" x14ac:dyDescent="0.2"/>
  <cols>
    <col min="1" max="1" width="13.25" customWidth="1"/>
    <col min="2" max="2" width="13.625" customWidth="1"/>
    <col min="3" max="3" width="20.125" customWidth="1"/>
    <col min="4" max="4" width="18.75" customWidth="1"/>
    <col min="5" max="5" width="18.5" customWidth="1"/>
    <col min="6" max="6" width="17.125" customWidth="1"/>
    <col min="7" max="7" width="16.25" customWidth="1"/>
  </cols>
  <sheetData>
    <row r="1" spans="1:7" ht="25.5" customHeight="1" x14ac:dyDescent="0.2">
      <c r="A1" s="20" t="s">
        <v>12</v>
      </c>
      <c r="B1" s="21"/>
      <c r="C1" s="21"/>
      <c r="D1" s="21"/>
      <c r="E1" s="21"/>
      <c r="F1" s="21"/>
      <c r="G1" s="22"/>
    </row>
    <row r="2" spans="1:7" ht="27" customHeight="1" x14ac:dyDescent="0.2">
      <c r="A2" s="23" t="s">
        <v>14</v>
      </c>
      <c r="B2" s="24"/>
      <c r="C2" s="24"/>
      <c r="D2" s="24"/>
      <c r="E2" s="24"/>
      <c r="F2" s="24"/>
      <c r="G2" s="25"/>
    </row>
    <row r="3" spans="1:7" ht="27" customHeight="1" x14ac:dyDescent="0.2">
      <c r="A3" s="26" t="s">
        <v>13</v>
      </c>
      <c r="B3" s="27"/>
      <c r="C3" s="27"/>
      <c r="D3" s="27"/>
      <c r="E3" s="27"/>
      <c r="F3" s="27"/>
      <c r="G3" s="28"/>
    </row>
    <row r="4" spans="1:7" ht="25.5" customHeight="1" x14ac:dyDescent="0.2">
      <c r="A4" s="12" t="s">
        <v>17</v>
      </c>
      <c r="B4" s="13"/>
      <c r="C4" s="13"/>
      <c r="D4" s="13"/>
      <c r="E4" s="13"/>
      <c r="F4" s="13"/>
      <c r="G4" s="14"/>
    </row>
    <row r="5" spans="1:7" ht="33" customHeight="1" x14ac:dyDescent="0.2">
      <c r="A5" s="17" t="s">
        <v>1</v>
      </c>
      <c r="B5" s="17" t="s">
        <v>2</v>
      </c>
      <c r="C5" s="6" t="s">
        <v>3</v>
      </c>
      <c r="D5" s="2" t="s">
        <v>5</v>
      </c>
      <c r="E5" s="2" t="s">
        <v>10</v>
      </c>
      <c r="F5" s="2" t="s">
        <v>8</v>
      </c>
      <c r="G5" s="2" t="s">
        <v>9</v>
      </c>
    </row>
    <row r="6" spans="1:7" ht="21" customHeight="1" x14ac:dyDescent="0.2">
      <c r="A6" s="18"/>
      <c r="B6" s="18"/>
      <c r="D6" s="8"/>
      <c r="E6" s="5" t="s">
        <v>11</v>
      </c>
      <c r="F6" s="5"/>
      <c r="G6" s="5"/>
    </row>
    <row r="7" spans="1:7" ht="17.25" customHeight="1" x14ac:dyDescent="0.35">
      <c r="A7" s="19"/>
      <c r="B7" s="19"/>
      <c r="C7" s="7" t="s">
        <v>7</v>
      </c>
      <c r="D7" s="3" t="s">
        <v>6</v>
      </c>
      <c r="E7" s="4" t="s">
        <v>4</v>
      </c>
      <c r="F7" s="4" t="s">
        <v>4</v>
      </c>
      <c r="G7" s="4" t="s">
        <v>4</v>
      </c>
    </row>
    <row r="8" spans="1:7" ht="20.100000000000001" customHeight="1" x14ac:dyDescent="0.3">
      <c r="A8" s="11">
        <v>45931</v>
      </c>
      <c r="B8" s="9">
        <f>'งาน ป.'!B8+จราจร!B8</f>
        <v>91</v>
      </c>
      <c r="C8" s="9">
        <f>'งาน ป.'!C8+จราจร!C8</f>
        <v>770</v>
      </c>
      <c r="D8" s="9">
        <f>'งาน ป.'!D8+จราจร!D8</f>
        <v>555</v>
      </c>
      <c r="E8" s="9">
        <f>'งาน ป.'!E8+จราจร!E8</f>
        <v>450</v>
      </c>
      <c r="F8" s="9">
        <f>'งาน ป.'!F8+จราจร!F8</f>
        <v>207</v>
      </c>
      <c r="G8" s="9">
        <f>'งาน ป.'!G8+จราจร!G8</f>
        <v>8</v>
      </c>
    </row>
    <row r="9" spans="1:7" ht="20.100000000000001" customHeight="1" x14ac:dyDescent="0.3">
      <c r="A9" s="11">
        <v>45962</v>
      </c>
      <c r="B9" s="9">
        <f>'งาน ป.'!B9+จราจร!B9</f>
        <v>87</v>
      </c>
      <c r="C9" s="9">
        <f>'งาน ป.'!C9+จราจร!C9</f>
        <v>810</v>
      </c>
      <c r="D9" s="9">
        <f>'งาน ป.'!D9+จราจร!D9</f>
        <v>676</v>
      </c>
      <c r="E9" s="9">
        <f>'งาน ป.'!E9+จราจร!E9</f>
        <v>584</v>
      </c>
      <c r="F9" s="9">
        <f>'งาน ป.'!F9+จราจร!F9</f>
        <v>131</v>
      </c>
      <c r="G9" s="9">
        <f>'งาน ป.'!G9+จราจร!G9</f>
        <v>3</v>
      </c>
    </row>
    <row r="10" spans="1:7" ht="20.100000000000001" customHeight="1" x14ac:dyDescent="0.3">
      <c r="A10" s="11">
        <v>45992</v>
      </c>
      <c r="B10" s="9">
        <f>'งาน ป.'!B10+จราจร!B10</f>
        <v>92</v>
      </c>
      <c r="C10" s="9">
        <f>'งาน ป.'!C10+จราจร!C10</f>
        <v>1139</v>
      </c>
      <c r="D10" s="9">
        <f>'งาน ป.'!D10+จราจร!D10</f>
        <v>989</v>
      </c>
      <c r="E10" s="9">
        <f>'งาน ป.'!E10+จราจร!E10</f>
        <v>893</v>
      </c>
      <c r="F10" s="9">
        <f>'งาน ป.'!F10+จราจร!F10</f>
        <v>136</v>
      </c>
      <c r="G10" s="9">
        <f>'งาน ป.'!G10+จราจร!G10</f>
        <v>14</v>
      </c>
    </row>
    <row r="11" spans="1:7" ht="20.100000000000001" customHeight="1" x14ac:dyDescent="0.3">
      <c r="A11" s="11">
        <v>46023</v>
      </c>
      <c r="B11" s="9" t="s">
        <v>16</v>
      </c>
      <c r="C11" s="9" t="s">
        <v>16</v>
      </c>
      <c r="D11" s="9" t="s">
        <v>16</v>
      </c>
      <c r="E11" s="9" t="s">
        <v>16</v>
      </c>
      <c r="F11" s="9" t="s">
        <v>16</v>
      </c>
      <c r="G11" s="9" t="s">
        <v>16</v>
      </c>
    </row>
    <row r="12" spans="1:7" ht="20.100000000000001" customHeight="1" x14ac:dyDescent="0.3">
      <c r="A12" s="11">
        <v>46054</v>
      </c>
      <c r="B12" s="9" t="s">
        <v>16</v>
      </c>
      <c r="C12" s="9" t="s">
        <v>16</v>
      </c>
      <c r="D12" s="9" t="s">
        <v>16</v>
      </c>
      <c r="E12" s="9" t="s">
        <v>16</v>
      </c>
      <c r="F12" s="9" t="s">
        <v>16</v>
      </c>
      <c r="G12" s="9" t="s">
        <v>16</v>
      </c>
    </row>
    <row r="13" spans="1:7" ht="20.100000000000001" customHeight="1" x14ac:dyDescent="0.3">
      <c r="A13" s="11">
        <v>46082</v>
      </c>
      <c r="B13" s="9" t="s">
        <v>16</v>
      </c>
      <c r="C13" s="9" t="s">
        <v>16</v>
      </c>
      <c r="D13" s="9" t="s">
        <v>16</v>
      </c>
      <c r="E13" s="9" t="s">
        <v>16</v>
      </c>
      <c r="F13" s="9" t="s">
        <v>16</v>
      </c>
      <c r="G13" s="9" t="s">
        <v>16</v>
      </c>
    </row>
    <row r="14" spans="1:7" ht="20.100000000000001" customHeight="1" x14ac:dyDescent="0.35">
      <c r="A14" s="1" t="s">
        <v>0</v>
      </c>
      <c r="B14" s="10">
        <f>SUM(B8:B13)</f>
        <v>270</v>
      </c>
      <c r="C14" s="10">
        <f t="shared" ref="C14:G14" si="0">SUM(C8:C13)</f>
        <v>2719</v>
      </c>
      <c r="D14" s="10">
        <f t="shared" si="0"/>
        <v>2220</v>
      </c>
      <c r="E14" s="10">
        <f t="shared" si="0"/>
        <v>1927</v>
      </c>
      <c r="F14" s="10">
        <f t="shared" si="0"/>
        <v>474</v>
      </c>
      <c r="G14" s="10">
        <f t="shared" si="0"/>
        <v>25</v>
      </c>
    </row>
    <row r="15" spans="1:7" ht="23.25" x14ac:dyDescent="0.2">
      <c r="A15" s="15"/>
      <c r="B15" s="16"/>
      <c r="C15" s="16"/>
      <c r="D15" s="16"/>
      <c r="E15" s="16"/>
    </row>
    <row r="22" ht="33" customHeight="1" x14ac:dyDescent="0.2"/>
  </sheetData>
  <mergeCells count="7">
    <mergeCell ref="A4:G4"/>
    <mergeCell ref="A15:E15"/>
    <mergeCell ref="A5:A7"/>
    <mergeCell ref="B5:B7"/>
    <mergeCell ref="A1:G1"/>
    <mergeCell ref="A2:G2"/>
    <mergeCell ref="A3:G3"/>
  </mergeCells>
  <pageMargins left="0.88" right="0.27" top="0.46" bottom="0.34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8EE7D-6C68-469C-BAD6-84F1203B3CE1}">
  <dimension ref="A1:G22"/>
  <sheetViews>
    <sheetView topLeftCell="A4" zoomScale="115" zoomScaleNormal="115" zoomScaleSheetLayoutView="100" workbookViewId="0">
      <selection activeCell="B11" sqref="B11:G13"/>
    </sheetView>
  </sheetViews>
  <sheetFormatPr defaultRowHeight="14.25" x14ac:dyDescent="0.2"/>
  <cols>
    <col min="1" max="1" width="13.25" customWidth="1"/>
    <col min="2" max="2" width="13.625" customWidth="1"/>
    <col min="3" max="3" width="20.125" customWidth="1"/>
    <col min="4" max="4" width="18.75" customWidth="1"/>
    <col min="5" max="5" width="18.5" customWidth="1"/>
    <col min="6" max="6" width="17.125" customWidth="1"/>
    <col min="7" max="7" width="16.25" customWidth="1"/>
  </cols>
  <sheetData>
    <row r="1" spans="1:7" ht="25.5" customHeight="1" x14ac:dyDescent="0.2">
      <c r="A1" s="20" t="s">
        <v>12</v>
      </c>
      <c r="B1" s="21"/>
      <c r="C1" s="21"/>
      <c r="D1" s="21"/>
      <c r="E1" s="21"/>
      <c r="F1" s="21"/>
      <c r="G1" s="22"/>
    </row>
    <row r="2" spans="1:7" ht="27" customHeight="1" x14ac:dyDescent="0.2">
      <c r="A2" s="23" t="s">
        <v>14</v>
      </c>
      <c r="B2" s="24"/>
      <c r="C2" s="24"/>
      <c r="D2" s="24"/>
      <c r="E2" s="24"/>
      <c r="F2" s="24"/>
      <c r="G2" s="25"/>
    </row>
    <row r="3" spans="1:7" ht="27" customHeight="1" x14ac:dyDescent="0.2">
      <c r="A3" s="26" t="s">
        <v>13</v>
      </c>
      <c r="B3" s="27"/>
      <c r="C3" s="27"/>
      <c r="D3" s="27"/>
      <c r="E3" s="27"/>
      <c r="F3" s="27"/>
      <c r="G3" s="28"/>
    </row>
    <row r="4" spans="1:7" ht="25.5" customHeight="1" x14ac:dyDescent="0.2">
      <c r="A4" s="12" t="s">
        <v>15</v>
      </c>
      <c r="B4" s="13"/>
      <c r="C4" s="13"/>
      <c r="D4" s="13"/>
      <c r="E4" s="13"/>
      <c r="F4" s="13"/>
      <c r="G4" s="14"/>
    </row>
    <row r="5" spans="1:7" ht="33" customHeight="1" x14ac:dyDescent="0.2">
      <c r="A5" s="17" t="s">
        <v>1</v>
      </c>
      <c r="B5" s="17" t="s">
        <v>2</v>
      </c>
      <c r="C5" s="6" t="s">
        <v>3</v>
      </c>
      <c r="D5" s="2" t="s">
        <v>5</v>
      </c>
      <c r="E5" s="2" t="s">
        <v>10</v>
      </c>
      <c r="F5" s="2" t="s">
        <v>8</v>
      </c>
      <c r="G5" s="2" t="s">
        <v>9</v>
      </c>
    </row>
    <row r="6" spans="1:7" ht="21" customHeight="1" x14ac:dyDescent="0.2">
      <c r="A6" s="18"/>
      <c r="B6" s="18"/>
      <c r="D6" s="8"/>
      <c r="E6" s="5" t="s">
        <v>11</v>
      </c>
      <c r="F6" s="5"/>
      <c r="G6" s="5"/>
    </row>
    <row r="7" spans="1:7" ht="17.25" customHeight="1" x14ac:dyDescent="0.35">
      <c r="A7" s="19"/>
      <c r="B7" s="19"/>
      <c r="C7" s="7" t="s">
        <v>7</v>
      </c>
      <c r="D7" s="3" t="s">
        <v>6</v>
      </c>
      <c r="E7" s="4" t="s">
        <v>4</v>
      </c>
      <c r="F7" s="4" t="s">
        <v>4</v>
      </c>
      <c r="G7" s="4" t="s">
        <v>4</v>
      </c>
    </row>
    <row r="8" spans="1:7" ht="20.100000000000001" customHeight="1" x14ac:dyDescent="0.3">
      <c r="A8" s="11">
        <v>45931</v>
      </c>
      <c r="B8" s="9">
        <v>29</v>
      </c>
      <c r="C8" s="9">
        <v>212</v>
      </c>
      <c r="D8" s="9">
        <v>105</v>
      </c>
      <c r="E8" s="9">
        <f>-E9</f>
        <v>0</v>
      </c>
      <c r="F8" s="9">
        <v>99</v>
      </c>
      <c r="G8" s="9">
        <v>8</v>
      </c>
    </row>
    <row r="9" spans="1:7" ht="20.100000000000001" customHeight="1" x14ac:dyDescent="0.3">
      <c r="A9" s="11">
        <v>45962</v>
      </c>
      <c r="B9" s="9">
        <v>27</v>
      </c>
      <c r="C9" s="9">
        <v>195</v>
      </c>
      <c r="D9" s="9">
        <v>92</v>
      </c>
      <c r="E9" s="9">
        <v>0</v>
      </c>
      <c r="F9" s="9">
        <v>100</v>
      </c>
      <c r="G9" s="9">
        <v>3</v>
      </c>
    </row>
    <row r="10" spans="1:7" ht="20.100000000000001" customHeight="1" x14ac:dyDescent="0.3">
      <c r="A10" s="11">
        <v>45992</v>
      </c>
      <c r="B10" s="9">
        <v>30</v>
      </c>
      <c r="C10" s="9">
        <v>234</v>
      </c>
      <c r="D10" s="9">
        <v>96</v>
      </c>
      <c r="E10" s="9">
        <v>0</v>
      </c>
      <c r="F10" s="9">
        <v>124</v>
      </c>
      <c r="G10" s="9">
        <v>14</v>
      </c>
    </row>
    <row r="11" spans="1:7" ht="20.100000000000001" customHeight="1" x14ac:dyDescent="0.3">
      <c r="A11" s="11">
        <v>45658</v>
      </c>
      <c r="B11" s="9" t="s">
        <v>16</v>
      </c>
      <c r="C11" s="9" t="s">
        <v>16</v>
      </c>
      <c r="D11" s="9" t="s">
        <v>16</v>
      </c>
      <c r="E11" s="9" t="s">
        <v>16</v>
      </c>
      <c r="F11" s="9" t="s">
        <v>16</v>
      </c>
      <c r="G11" s="9" t="s">
        <v>16</v>
      </c>
    </row>
    <row r="12" spans="1:7" ht="20.100000000000001" customHeight="1" x14ac:dyDescent="0.3">
      <c r="A12" s="11">
        <v>46054</v>
      </c>
      <c r="B12" s="9" t="s">
        <v>16</v>
      </c>
      <c r="C12" s="9" t="s">
        <v>16</v>
      </c>
      <c r="D12" s="9" t="s">
        <v>16</v>
      </c>
      <c r="E12" s="9" t="s">
        <v>16</v>
      </c>
      <c r="F12" s="9" t="s">
        <v>16</v>
      </c>
      <c r="G12" s="9" t="s">
        <v>16</v>
      </c>
    </row>
    <row r="13" spans="1:7" ht="20.100000000000001" customHeight="1" x14ac:dyDescent="0.3">
      <c r="A13" s="11">
        <v>46082</v>
      </c>
      <c r="B13" s="9" t="s">
        <v>16</v>
      </c>
      <c r="C13" s="9" t="s">
        <v>16</v>
      </c>
      <c r="D13" s="9" t="s">
        <v>16</v>
      </c>
      <c r="E13" s="9" t="s">
        <v>16</v>
      </c>
      <c r="F13" s="9" t="s">
        <v>16</v>
      </c>
      <c r="G13" s="9" t="s">
        <v>16</v>
      </c>
    </row>
    <row r="14" spans="1:7" ht="20.100000000000001" customHeight="1" x14ac:dyDescent="0.35">
      <c r="A14" s="1" t="s">
        <v>0</v>
      </c>
      <c r="B14" s="10">
        <f t="shared" ref="B14:G14" si="0">SUM(B8:B13)</f>
        <v>86</v>
      </c>
      <c r="C14" s="10">
        <f t="shared" si="0"/>
        <v>641</v>
      </c>
      <c r="D14" s="10">
        <f t="shared" si="0"/>
        <v>293</v>
      </c>
      <c r="E14" s="10">
        <f t="shared" si="0"/>
        <v>0</v>
      </c>
      <c r="F14" s="10">
        <f t="shared" si="0"/>
        <v>323</v>
      </c>
      <c r="G14" s="10">
        <f t="shared" si="0"/>
        <v>25</v>
      </c>
    </row>
    <row r="15" spans="1:7" ht="23.25" x14ac:dyDescent="0.2">
      <c r="A15" s="15"/>
      <c r="B15" s="16"/>
      <c r="C15" s="16"/>
      <c r="D15" s="16"/>
      <c r="E15" s="16"/>
    </row>
    <row r="22" ht="33" customHeight="1" x14ac:dyDescent="0.2"/>
  </sheetData>
  <mergeCells count="7">
    <mergeCell ref="A4:G4"/>
    <mergeCell ref="A15:E15"/>
    <mergeCell ref="A5:A7"/>
    <mergeCell ref="B5:B7"/>
    <mergeCell ref="A1:G1"/>
    <mergeCell ref="A2:G2"/>
    <mergeCell ref="A3:G3"/>
  </mergeCells>
  <pageMargins left="0.88" right="0.27" top="0.46" bottom="0.34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C2476-E8B9-433B-BCC4-DEA37CFCC6C8}">
  <dimension ref="A1:G22"/>
  <sheetViews>
    <sheetView zoomScale="115" zoomScaleNormal="115" zoomScaleSheetLayoutView="100" workbookViewId="0">
      <selection activeCell="B11" sqref="B11:G13"/>
    </sheetView>
  </sheetViews>
  <sheetFormatPr defaultRowHeight="14.25" x14ac:dyDescent="0.2"/>
  <cols>
    <col min="1" max="1" width="13.25" customWidth="1"/>
    <col min="2" max="2" width="13.625" customWidth="1"/>
    <col min="3" max="3" width="20.125" customWidth="1"/>
    <col min="4" max="4" width="18.75" customWidth="1"/>
    <col min="5" max="5" width="18.375" customWidth="1"/>
    <col min="6" max="6" width="17.125" customWidth="1"/>
    <col min="7" max="7" width="16.25" customWidth="1"/>
  </cols>
  <sheetData>
    <row r="1" spans="1:7" ht="25.5" customHeight="1" x14ac:dyDescent="0.2">
      <c r="A1" s="20" t="s">
        <v>12</v>
      </c>
      <c r="B1" s="21"/>
      <c r="C1" s="21"/>
      <c r="D1" s="21"/>
      <c r="E1" s="21"/>
      <c r="F1" s="21"/>
      <c r="G1" s="22"/>
    </row>
    <row r="2" spans="1:7" ht="27" customHeight="1" x14ac:dyDescent="0.2">
      <c r="A2" s="23" t="s">
        <v>14</v>
      </c>
      <c r="B2" s="24"/>
      <c r="C2" s="24"/>
      <c r="D2" s="24"/>
      <c r="E2" s="24"/>
      <c r="F2" s="24"/>
      <c r="G2" s="25"/>
    </row>
    <row r="3" spans="1:7" ht="27" customHeight="1" x14ac:dyDescent="0.2">
      <c r="A3" s="26" t="s">
        <v>13</v>
      </c>
      <c r="B3" s="27"/>
      <c r="C3" s="27"/>
      <c r="D3" s="27"/>
      <c r="E3" s="27"/>
      <c r="F3" s="27"/>
      <c r="G3" s="28"/>
    </row>
    <row r="4" spans="1:7" ht="25.5" customHeight="1" x14ac:dyDescent="0.2">
      <c r="A4" s="12" t="s">
        <v>15</v>
      </c>
      <c r="B4" s="13"/>
      <c r="C4" s="13"/>
      <c r="D4" s="13"/>
      <c r="E4" s="13"/>
      <c r="F4" s="13"/>
      <c r="G4" s="14"/>
    </row>
    <row r="5" spans="1:7" ht="33" customHeight="1" x14ac:dyDescent="0.2">
      <c r="A5" s="17" t="s">
        <v>1</v>
      </c>
      <c r="B5" s="17" t="s">
        <v>2</v>
      </c>
      <c r="C5" s="6" t="s">
        <v>3</v>
      </c>
      <c r="D5" s="2" t="s">
        <v>5</v>
      </c>
      <c r="E5" s="2" t="s">
        <v>10</v>
      </c>
      <c r="F5" s="2" t="s">
        <v>8</v>
      </c>
      <c r="G5" s="2" t="s">
        <v>9</v>
      </c>
    </row>
    <row r="6" spans="1:7" ht="21" customHeight="1" x14ac:dyDescent="0.2">
      <c r="A6" s="18"/>
      <c r="B6" s="18"/>
      <c r="D6" s="8"/>
      <c r="E6" s="5" t="s">
        <v>11</v>
      </c>
      <c r="F6" s="5"/>
      <c r="G6" s="5"/>
    </row>
    <row r="7" spans="1:7" ht="17.25" customHeight="1" x14ac:dyDescent="0.35">
      <c r="A7" s="19"/>
      <c r="B7" s="19"/>
      <c r="C7" s="7" t="s">
        <v>7</v>
      </c>
      <c r="D7" s="3" t="s">
        <v>6</v>
      </c>
      <c r="E7" s="4" t="s">
        <v>4</v>
      </c>
      <c r="F7" s="4" t="s">
        <v>4</v>
      </c>
      <c r="G7" s="4" t="s">
        <v>4</v>
      </c>
    </row>
    <row r="8" spans="1:7" ht="20.100000000000001" customHeight="1" x14ac:dyDescent="0.3">
      <c r="A8" s="11">
        <v>45931</v>
      </c>
      <c r="B8" s="9">
        <v>62</v>
      </c>
      <c r="C8" s="9">
        <v>558</v>
      </c>
      <c r="D8" s="9">
        <v>450</v>
      </c>
      <c r="E8" s="9">
        <v>450</v>
      </c>
      <c r="F8" s="9">
        <f t="shared" ref="F8:F13" si="0">SUM(C8-D8)</f>
        <v>108</v>
      </c>
      <c r="G8" s="9">
        <v>0</v>
      </c>
    </row>
    <row r="9" spans="1:7" ht="20.100000000000001" customHeight="1" x14ac:dyDescent="0.3">
      <c r="A9" s="11">
        <v>45962</v>
      </c>
      <c r="B9" s="9">
        <v>60</v>
      </c>
      <c r="C9" s="9">
        <v>615</v>
      </c>
      <c r="D9" s="9">
        <v>584</v>
      </c>
      <c r="E9" s="9">
        <v>584</v>
      </c>
      <c r="F9" s="9">
        <f t="shared" si="0"/>
        <v>31</v>
      </c>
      <c r="G9" s="9">
        <v>0</v>
      </c>
    </row>
    <row r="10" spans="1:7" ht="20.100000000000001" customHeight="1" x14ac:dyDescent="0.3">
      <c r="A10" s="11">
        <v>45992</v>
      </c>
      <c r="B10" s="9">
        <v>62</v>
      </c>
      <c r="C10" s="9">
        <v>905</v>
      </c>
      <c r="D10" s="9">
        <v>893</v>
      </c>
      <c r="E10" s="9">
        <v>893</v>
      </c>
      <c r="F10" s="9">
        <f t="shared" si="0"/>
        <v>12</v>
      </c>
      <c r="G10" s="9">
        <v>0</v>
      </c>
    </row>
    <row r="11" spans="1:7" ht="20.100000000000001" customHeight="1" x14ac:dyDescent="0.3">
      <c r="A11" s="11">
        <v>45658</v>
      </c>
      <c r="B11" s="9" t="s">
        <v>16</v>
      </c>
      <c r="C11" s="9" t="s">
        <v>16</v>
      </c>
      <c r="D11" s="9" t="s">
        <v>16</v>
      </c>
      <c r="E11" s="9" t="s">
        <v>16</v>
      </c>
      <c r="F11" s="9" t="s">
        <v>16</v>
      </c>
      <c r="G11" s="9" t="s">
        <v>16</v>
      </c>
    </row>
    <row r="12" spans="1:7" ht="20.100000000000001" customHeight="1" x14ac:dyDescent="0.3">
      <c r="A12" s="11">
        <v>46054</v>
      </c>
      <c r="B12" s="9" t="s">
        <v>16</v>
      </c>
      <c r="C12" s="9" t="s">
        <v>16</v>
      </c>
      <c r="D12" s="9" t="s">
        <v>16</v>
      </c>
      <c r="E12" s="9" t="s">
        <v>16</v>
      </c>
      <c r="F12" s="9" t="s">
        <v>16</v>
      </c>
      <c r="G12" s="9" t="s">
        <v>16</v>
      </c>
    </row>
    <row r="13" spans="1:7" ht="20.100000000000001" customHeight="1" x14ac:dyDescent="0.3">
      <c r="A13" s="11">
        <v>46082</v>
      </c>
      <c r="B13" s="9" t="s">
        <v>16</v>
      </c>
      <c r="C13" s="9" t="s">
        <v>16</v>
      </c>
      <c r="D13" s="9" t="s">
        <v>16</v>
      </c>
      <c r="E13" s="9" t="s">
        <v>16</v>
      </c>
      <c r="F13" s="9" t="s">
        <v>16</v>
      </c>
      <c r="G13" s="9" t="s">
        <v>16</v>
      </c>
    </row>
    <row r="14" spans="1:7" ht="20.100000000000001" customHeight="1" x14ac:dyDescent="0.35">
      <c r="A14" s="1" t="s">
        <v>0</v>
      </c>
      <c r="B14" s="10">
        <f t="shared" ref="B14:G14" si="1">SUM(B8:B13)</f>
        <v>184</v>
      </c>
      <c r="C14" s="10">
        <f t="shared" si="1"/>
        <v>2078</v>
      </c>
      <c r="D14" s="10">
        <f t="shared" si="1"/>
        <v>1927</v>
      </c>
      <c r="E14" s="10">
        <f t="shared" si="1"/>
        <v>1927</v>
      </c>
      <c r="F14" s="10">
        <f t="shared" si="1"/>
        <v>151</v>
      </c>
      <c r="G14" s="10">
        <f t="shared" si="1"/>
        <v>0</v>
      </c>
    </row>
    <row r="15" spans="1:7" ht="23.25" x14ac:dyDescent="0.2">
      <c r="A15" s="15"/>
      <c r="B15" s="16"/>
      <c r="C15" s="16"/>
      <c r="D15" s="16"/>
      <c r="E15" s="16"/>
    </row>
    <row r="22" ht="33" customHeight="1" x14ac:dyDescent="0.2"/>
  </sheetData>
  <mergeCells count="7">
    <mergeCell ref="A4:G4"/>
    <mergeCell ref="A15:E15"/>
    <mergeCell ref="A5:A7"/>
    <mergeCell ref="B5:B7"/>
    <mergeCell ref="A1:G1"/>
    <mergeCell ref="A2:G2"/>
    <mergeCell ref="A3:G3"/>
  </mergeCells>
  <pageMargins left="0.88" right="0.27" top="0.46" bottom="0.34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งาน ป.</vt:lpstr>
      <vt:lpstr>จราจร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วัชระ คล้ายกรานต์</cp:lastModifiedBy>
  <cp:lastPrinted>2025-04-02T08:07:56Z</cp:lastPrinted>
  <dcterms:created xsi:type="dcterms:W3CDTF">2023-03-01T05:04:06Z</dcterms:created>
  <dcterms:modified xsi:type="dcterms:W3CDTF">2026-06-23T10:05:59Z</dcterms:modified>
</cp:coreProperties>
</file>